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复试公示\"/>
    </mc:Choice>
  </mc:AlternateContent>
  <xr:revisionPtr revIDLastSave="0" documentId="13_ncr:1_{42E1B26B-9D99-4954-A7AC-2BD6E6B1B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8" i="1" l="1"/>
  <c r="I68" i="1"/>
  <c r="J67" i="1"/>
  <c r="I67" i="1"/>
  <c r="I66" i="1"/>
  <c r="J66" i="1" s="1"/>
  <c r="I65" i="1"/>
  <c r="J65" i="1" s="1"/>
  <c r="I64" i="1"/>
  <c r="J64" i="1" s="1"/>
  <c r="I63" i="1"/>
  <c r="J63" i="1" s="1"/>
  <c r="J62" i="1"/>
  <c r="I62" i="1"/>
  <c r="J61" i="1"/>
  <c r="I61" i="1"/>
  <c r="I60" i="1"/>
  <c r="J60" i="1" s="1"/>
  <c r="I59" i="1"/>
  <c r="J59" i="1" s="1"/>
  <c r="I21" i="1"/>
  <c r="J21" i="1" s="1"/>
  <c r="J20" i="1"/>
  <c r="I20" i="1"/>
  <c r="J19" i="1"/>
  <c r="I19" i="1"/>
  <c r="I18" i="1"/>
  <c r="J18" i="1" s="1"/>
  <c r="I17" i="1"/>
  <c r="J17" i="1" s="1"/>
  <c r="I16" i="1"/>
  <c r="J16" i="1" s="1"/>
  <c r="I15" i="1"/>
  <c r="J15" i="1" s="1"/>
  <c r="J14" i="1"/>
  <c r="I14" i="1"/>
  <c r="J13" i="1"/>
  <c r="I13" i="1"/>
  <c r="I12" i="1"/>
  <c r="J12" i="1" s="1"/>
  <c r="I11" i="1"/>
  <c r="J11" i="1" s="1"/>
  <c r="I10" i="1"/>
  <c r="J10" i="1" s="1"/>
  <c r="I9" i="1"/>
  <c r="J9" i="1" s="1"/>
  <c r="J8" i="1"/>
  <c r="I8" i="1"/>
  <c r="J7" i="1"/>
  <c r="I7" i="1"/>
  <c r="I6" i="1"/>
  <c r="J6" i="1" s="1"/>
  <c r="I5" i="1"/>
  <c r="J5" i="1" s="1"/>
  <c r="I4" i="1"/>
  <c r="J4" i="1" s="1"/>
  <c r="I3" i="1"/>
  <c r="J3" i="1" s="1"/>
  <c r="J2" i="1"/>
  <c r="I2" i="1"/>
</calcChain>
</file>

<file path=xl/sharedStrings.xml><?xml version="1.0" encoding="utf-8"?>
<sst xmlns="http://schemas.openxmlformats.org/spreadsheetml/2006/main" count="376" uniqueCount="161">
  <si>
    <t>序号</t>
    <phoneticPr fontId="2" type="noConversion"/>
  </si>
  <si>
    <t>考生编号</t>
  </si>
  <si>
    <t>考生姓名</t>
  </si>
  <si>
    <t>报考专业</t>
    <phoneticPr fontId="3" type="noConversion"/>
  </si>
  <si>
    <t>报考类别</t>
    <phoneticPr fontId="2" type="noConversion"/>
  </si>
  <si>
    <t>初选总成绩    （满分100分）</t>
    <phoneticPr fontId="3" type="noConversion"/>
  </si>
  <si>
    <t>笔试成绩     （满分100分）</t>
    <phoneticPr fontId="3" type="noConversion"/>
  </si>
  <si>
    <t>综合面试成绩（满分100分）</t>
    <phoneticPr fontId="2" type="noConversion"/>
  </si>
  <si>
    <t>复选成绩      （满分100分）</t>
    <phoneticPr fontId="2" type="noConversion"/>
  </si>
  <si>
    <t>总成绩          （满分100分）</t>
    <phoneticPr fontId="2" type="noConversion"/>
  </si>
  <si>
    <t>是否拟录取</t>
    <phoneticPr fontId="2" type="noConversion"/>
  </si>
  <si>
    <t>备注</t>
    <phoneticPr fontId="2" type="noConversion"/>
  </si>
  <si>
    <t>105644120240454</t>
  </si>
  <si>
    <t>姚泽锴</t>
  </si>
  <si>
    <t>动物遗传育种与繁殖</t>
  </si>
  <si>
    <t>非定向</t>
  </si>
  <si>
    <t>是</t>
    <phoneticPr fontId="2" type="noConversion"/>
  </si>
  <si>
    <t>105644120240440</t>
  </si>
  <si>
    <t>刘水兵</t>
  </si>
  <si>
    <t>105644120240443</t>
  </si>
  <si>
    <t>周辅臣</t>
  </si>
  <si>
    <t>105644120240453</t>
  </si>
  <si>
    <t>蔡丹凤</t>
  </si>
  <si>
    <t>105644120240442</t>
  </si>
  <si>
    <t>邓少雄</t>
  </si>
  <si>
    <t>105644120240439</t>
  </si>
  <si>
    <t>钟海文</t>
  </si>
  <si>
    <t>105644120240461</t>
  </si>
  <si>
    <t>郑虎</t>
  </si>
  <si>
    <t>105644120240455</t>
  </si>
  <si>
    <t>钟展明</t>
  </si>
  <si>
    <t>105644120240458</t>
  </si>
  <si>
    <t>王志朋</t>
  </si>
  <si>
    <t>105644120240459</t>
  </si>
  <si>
    <t>侯云飞</t>
  </si>
  <si>
    <t>105644120240460</t>
  </si>
  <si>
    <t>曹金萍</t>
  </si>
  <si>
    <t>105644120240445</t>
  </si>
  <si>
    <t>董旭</t>
  </si>
  <si>
    <t>105644120240457</t>
  </si>
  <si>
    <t>杨闯</t>
  </si>
  <si>
    <t>105644120240441</t>
  </si>
  <si>
    <t>李康</t>
  </si>
  <si>
    <t>105644120240448</t>
  </si>
  <si>
    <t>李硕</t>
  </si>
  <si>
    <t>105644120240437</t>
  </si>
  <si>
    <t>李政</t>
  </si>
  <si>
    <t>105644120240438</t>
  </si>
  <si>
    <t>孟庆泽</t>
  </si>
  <si>
    <t>105644120240449</t>
  </si>
  <si>
    <t>卜永辉</t>
  </si>
  <si>
    <t>105644120240456</t>
  </si>
  <si>
    <t>陈丹霞</t>
  </si>
  <si>
    <t>105644120240463</t>
  </si>
  <si>
    <t>彭*为</t>
    <phoneticPr fontId="2" type="noConversion"/>
  </si>
  <si>
    <t>否</t>
    <phoneticPr fontId="2" type="noConversion"/>
  </si>
  <si>
    <t>105644120240444</t>
  </si>
  <si>
    <t>彭*桐</t>
    <phoneticPr fontId="2" type="noConversion"/>
  </si>
  <si>
    <t>学生主动放弃复试</t>
    <phoneticPr fontId="2" type="noConversion"/>
  </si>
  <si>
    <t>105644120240450</t>
  </si>
  <si>
    <t>朱*丹</t>
    <phoneticPr fontId="2" type="noConversion"/>
  </si>
  <si>
    <t>非定向</t>
    <phoneticPr fontId="2" type="noConversion"/>
  </si>
  <si>
    <t>105644120240435</t>
  </si>
  <si>
    <t>沈*鹏</t>
    <phoneticPr fontId="2" type="noConversion"/>
  </si>
  <si>
    <t>105644120240436</t>
  </si>
  <si>
    <t>李*晖</t>
    <phoneticPr fontId="2" type="noConversion"/>
  </si>
  <si>
    <t>105644120240462</t>
  </si>
  <si>
    <t>王*部</t>
    <phoneticPr fontId="2" type="noConversion"/>
  </si>
  <si>
    <t>105644120240446</t>
  </si>
  <si>
    <t>杨*昊</t>
    <phoneticPr fontId="2" type="noConversion"/>
  </si>
  <si>
    <t>105644120240452</t>
  </si>
  <si>
    <t>林*丁</t>
    <phoneticPr fontId="2" type="noConversion"/>
  </si>
  <si>
    <t>105644120240447</t>
  </si>
  <si>
    <t>袁*帅</t>
    <phoneticPr fontId="2" type="noConversion"/>
  </si>
  <si>
    <t>105644120240451</t>
  </si>
  <si>
    <t>李*婷</t>
    <phoneticPr fontId="2" type="noConversion"/>
  </si>
  <si>
    <t>105644120240466</t>
  </si>
  <si>
    <t>黄嘉</t>
  </si>
  <si>
    <t>动物营养与饲料科学</t>
  </si>
  <si>
    <t>105644120240477</t>
  </si>
  <si>
    <t>吴泽标</t>
  </si>
  <si>
    <t>105644120240476</t>
  </si>
  <si>
    <t>罗晓丹</t>
  </si>
  <si>
    <t>105644120240473</t>
  </si>
  <si>
    <t>凌翀</t>
  </si>
  <si>
    <t>105644120240498</t>
  </si>
  <si>
    <t>卞兆威</t>
  </si>
  <si>
    <t>105644120240474</t>
  </si>
  <si>
    <t>汪骏峰</t>
  </si>
  <si>
    <t>105644120240464</t>
  </si>
  <si>
    <t>项轩</t>
  </si>
  <si>
    <t>105644120240496</t>
  </si>
  <si>
    <t>丁子旭</t>
  </si>
  <si>
    <t>105644120240475</t>
  </si>
  <si>
    <t>江宏凤</t>
  </si>
  <si>
    <t>105644120240497</t>
  </si>
  <si>
    <t>黄俊</t>
  </si>
  <si>
    <t>105644120240488</t>
  </si>
  <si>
    <t>江霖</t>
  </si>
  <si>
    <t>105644120240487</t>
  </si>
  <si>
    <t>潘铃慧</t>
  </si>
  <si>
    <t>105644120240486</t>
  </si>
  <si>
    <t>邓海滨</t>
  </si>
  <si>
    <t>105644120240500</t>
  </si>
  <si>
    <t>林通彬</t>
  </si>
  <si>
    <t>105644120240470</t>
  </si>
  <si>
    <t>范静</t>
  </si>
  <si>
    <t>105644120240467</t>
  </si>
  <si>
    <t>王舒濛</t>
  </si>
  <si>
    <t>105644120240478</t>
  </si>
  <si>
    <t>彭云娟</t>
  </si>
  <si>
    <t>105644120240492</t>
  </si>
  <si>
    <t>于遨川</t>
  </si>
  <si>
    <t>105644120240499</t>
  </si>
  <si>
    <t>牛德楷</t>
  </si>
  <si>
    <t>105644120240481</t>
  </si>
  <si>
    <t>李瑞</t>
  </si>
  <si>
    <t>105644120240472</t>
  </si>
  <si>
    <t>丰*</t>
    <phoneticPr fontId="2" type="noConversion"/>
  </si>
  <si>
    <t>105644120240491</t>
  </si>
  <si>
    <t>李*铭</t>
    <phoneticPr fontId="2" type="noConversion"/>
  </si>
  <si>
    <t>105644120240471</t>
  </si>
  <si>
    <t>陈*宁</t>
    <phoneticPr fontId="2" type="noConversion"/>
  </si>
  <si>
    <t>105644120240465</t>
  </si>
  <si>
    <t>齐*</t>
    <phoneticPr fontId="2" type="noConversion"/>
  </si>
  <si>
    <t>105644120240468</t>
  </si>
  <si>
    <t>牛*婷</t>
    <phoneticPr fontId="2" type="noConversion"/>
  </si>
  <si>
    <t>105644120240482</t>
  </si>
  <si>
    <t>105644120240494</t>
  </si>
  <si>
    <t>李*燕</t>
    <phoneticPr fontId="2" type="noConversion"/>
  </si>
  <si>
    <t>105644120240490</t>
  </si>
  <si>
    <t>105644120240514</t>
  </si>
  <si>
    <t>邓伟康</t>
  </si>
  <si>
    <t>动物健康养殖与安全生产</t>
  </si>
  <si>
    <t>105644120240512</t>
  </si>
  <si>
    <t>简晓蓥</t>
  </si>
  <si>
    <t>105644120240509</t>
  </si>
  <si>
    <t>温永森</t>
  </si>
  <si>
    <t>105644120240511</t>
  </si>
  <si>
    <t>朱纪民</t>
  </si>
  <si>
    <t>105644120240513</t>
  </si>
  <si>
    <t>莫庆楠</t>
  </si>
  <si>
    <t>105644120240510</t>
  </si>
  <si>
    <t>方怡</t>
    <phoneticPr fontId="2" type="noConversion"/>
  </si>
  <si>
    <t>候补1</t>
    <phoneticPr fontId="2" type="noConversion"/>
  </si>
  <si>
    <t>105644120240504</t>
  </si>
  <si>
    <t>徐亮</t>
  </si>
  <si>
    <t>特种经济动物饲养</t>
  </si>
  <si>
    <t>105644120240505</t>
  </si>
  <si>
    <t>李添栋</t>
  </si>
  <si>
    <t>105644120240503</t>
  </si>
  <si>
    <t>刘伟富</t>
  </si>
  <si>
    <t>105644120240507</t>
  </si>
  <si>
    <t>余文生</t>
  </si>
  <si>
    <t>特种经济动物饲养</t>
    <phoneticPr fontId="7" type="noConversion"/>
  </si>
  <si>
    <t>105644120240501</t>
  </si>
  <si>
    <t>王*琦</t>
    <phoneticPr fontId="2" type="noConversion"/>
  </si>
  <si>
    <t>105644120240502</t>
  </si>
  <si>
    <t>张*楠</t>
    <phoneticPr fontId="2" type="noConversion"/>
  </si>
  <si>
    <t xml:space="preserve">杨* </t>
    <phoneticPr fontId="2" type="noConversion"/>
  </si>
  <si>
    <t xml:space="preserve">李*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</si>
</sst>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);[Red]\(0\)"/>
    <numFmt numFmtId="178" formatCode="0.00_);[Red]\(0.00\)"/>
  </numFmts>
  <fonts count="8" x14ac:knownFonts="1">
    <font>
      <sz val="11"/>
      <color theme="1"/>
      <name val="等线"/>
      <family val="2"/>
      <scheme val="minor"/>
    </font>
    <font>
      <b/>
      <sz val="11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78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8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78" fontId="6" fillId="0" borderId="5" xfId="0" applyNumberFormat="1" applyFont="1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workbookViewId="0">
      <selection activeCell="N2" sqref="N2"/>
    </sheetView>
  </sheetViews>
  <sheetFormatPr defaultRowHeight="20.100000000000001" customHeight="1" x14ac:dyDescent="0.2"/>
  <cols>
    <col min="2" max="2" width="17.25" customWidth="1"/>
    <col min="3" max="3" width="11" customWidth="1"/>
    <col min="4" max="4" width="22.75" customWidth="1"/>
    <col min="5" max="5" width="14.625" customWidth="1"/>
    <col min="6" max="6" width="15.75" customWidth="1"/>
    <col min="7" max="7" width="18.5" customWidth="1"/>
    <col min="8" max="8" width="16.125" customWidth="1"/>
    <col min="9" max="9" width="16.375" customWidth="1"/>
    <col min="10" max="10" width="18.625" customWidth="1"/>
    <col min="11" max="11" width="12.375" customWidth="1"/>
    <col min="12" max="12" width="18.5" style="24" customWidth="1"/>
  </cols>
  <sheetData>
    <row r="1" spans="1:12" ht="39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.100000000000001" customHeight="1" x14ac:dyDescent="0.2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92.3333333333333</v>
      </c>
      <c r="G2" s="9">
        <v>81</v>
      </c>
      <c r="H2" s="9">
        <v>91.6</v>
      </c>
      <c r="I2" s="9">
        <f t="shared" ref="I2:I21" si="0">0.5*G2+0.5*H2</f>
        <v>86.3</v>
      </c>
      <c r="J2" s="9">
        <f t="shared" ref="J2:J21" si="1">0.3*F2+0.7*I2</f>
        <v>88.109999999999985</v>
      </c>
      <c r="K2" s="8" t="s">
        <v>16</v>
      </c>
      <c r="L2" s="8"/>
    </row>
    <row r="3" spans="1:12" ht="20.100000000000001" customHeight="1" x14ac:dyDescent="0.2">
      <c r="A3" s="4">
        <v>2</v>
      </c>
      <c r="B3" s="5" t="s">
        <v>17</v>
      </c>
      <c r="C3" s="6" t="s">
        <v>18</v>
      </c>
      <c r="D3" s="6" t="s">
        <v>14</v>
      </c>
      <c r="E3" s="6" t="s">
        <v>15</v>
      </c>
      <c r="F3" s="9">
        <v>90.3333333333333</v>
      </c>
      <c r="G3" s="9">
        <v>81</v>
      </c>
      <c r="H3" s="9">
        <v>89.6</v>
      </c>
      <c r="I3" s="9">
        <f t="shared" si="0"/>
        <v>85.3</v>
      </c>
      <c r="J3" s="9">
        <f t="shared" si="1"/>
        <v>86.809999999999988</v>
      </c>
      <c r="K3" s="8" t="s">
        <v>16</v>
      </c>
      <c r="L3" s="8"/>
    </row>
    <row r="4" spans="1:12" ht="20.100000000000001" customHeight="1" x14ac:dyDescent="0.2">
      <c r="A4" s="4">
        <v>3</v>
      </c>
      <c r="B4" s="5" t="s">
        <v>19</v>
      </c>
      <c r="C4" s="6" t="s">
        <v>20</v>
      </c>
      <c r="D4" s="6" t="s">
        <v>14</v>
      </c>
      <c r="E4" s="6" t="s">
        <v>15</v>
      </c>
      <c r="F4" s="7">
        <v>92.1666666666667</v>
      </c>
      <c r="G4" s="9">
        <v>77</v>
      </c>
      <c r="H4" s="9">
        <v>90.8</v>
      </c>
      <c r="I4" s="9">
        <f t="shared" si="0"/>
        <v>83.9</v>
      </c>
      <c r="J4" s="9">
        <f t="shared" si="1"/>
        <v>86.38000000000001</v>
      </c>
      <c r="K4" s="8" t="s">
        <v>16</v>
      </c>
      <c r="L4" s="8"/>
    </row>
    <row r="5" spans="1:12" ht="20.100000000000001" customHeight="1" x14ac:dyDescent="0.2">
      <c r="A5" s="4">
        <v>4</v>
      </c>
      <c r="B5" s="5" t="s">
        <v>21</v>
      </c>
      <c r="C5" s="6" t="s">
        <v>22</v>
      </c>
      <c r="D5" s="6" t="s">
        <v>14</v>
      </c>
      <c r="E5" s="6" t="s">
        <v>15</v>
      </c>
      <c r="F5" s="7">
        <v>91.6666666666667</v>
      </c>
      <c r="G5" s="9">
        <v>77</v>
      </c>
      <c r="H5" s="9">
        <v>90</v>
      </c>
      <c r="I5" s="9">
        <f t="shared" si="0"/>
        <v>83.5</v>
      </c>
      <c r="J5" s="9">
        <f t="shared" si="1"/>
        <v>85.95</v>
      </c>
      <c r="K5" s="8" t="s">
        <v>16</v>
      </c>
      <c r="L5" s="8"/>
    </row>
    <row r="6" spans="1:12" ht="20.100000000000001" customHeight="1" x14ac:dyDescent="0.2">
      <c r="A6" s="4">
        <v>5</v>
      </c>
      <c r="B6" s="5" t="s">
        <v>23</v>
      </c>
      <c r="C6" s="6" t="s">
        <v>24</v>
      </c>
      <c r="D6" s="6" t="s">
        <v>14</v>
      </c>
      <c r="E6" s="6" t="s">
        <v>15</v>
      </c>
      <c r="F6" s="7">
        <v>90.6666666666667</v>
      </c>
      <c r="G6" s="9">
        <v>77</v>
      </c>
      <c r="H6" s="9">
        <v>89</v>
      </c>
      <c r="I6" s="9">
        <f t="shared" si="0"/>
        <v>83</v>
      </c>
      <c r="J6" s="9">
        <f t="shared" si="1"/>
        <v>85.300000000000011</v>
      </c>
      <c r="K6" s="8" t="s">
        <v>16</v>
      </c>
      <c r="L6" s="8"/>
    </row>
    <row r="7" spans="1:12" ht="20.100000000000001" customHeight="1" x14ac:dyDescent="0.2">
      <c r="A7" s="4">
        <v>6</v>
      </c>
      <c r="B7" s="5" t="s">
        <v>25</v>
      </c>
      <c r="C7" s="6" t="s">
        <v>26</v>
      </c>
      <c r="D7" s="6" t="s">
        <v>14</v>
      </c>
      <c r="E7" s="6" t="s">
        <v>15</v>
      </c>
      <c r="F7" s="7">
        <v>91</v>
      </c>
      <c r="G7" s="9">
        <v>74</v>
      </c>
      <c r="H7" s="9">
        <v>90.2</v>
      </c>
      <c r="I7" s="9">
        <f t="shared" si="0"/>
        <v>82.1</v>
      </c>
      <c r="J7" s="9">
        <f t="shared" si="1"/>
        <v>84.77</v>
      </c>
      <c r="K7" s="8" t="s">
        <v>16</v>
      </c>
      <c r="L7" s="8"/>
    </row>
    <row r="8" spans="1:12" ht="20.100000000000001" customHeight="1" x14ac:dyDescent="0.2">
      <c r="A8" s="4">
        <v>7</v>
      </c>
      <c r="B8" s="5" t="s">
        <v>27</v>
      </c>
      <c r="C8" s="6" t="s">
        <v>28</v>
      </c>
      <c r="D8" s="6" t="s">
        <v>14</v>
      </c>
      <c r="E8" s="6" t="s">
        <v>15</v>
      </c>
      <c r="F8" s="7">
        <v>87.1666666666667</v>
      </c>
      <c r="G8" s="9">
        <v>79</v>
      </c>
      <c r="H8" s="9">
        <v>88</v>
      </c>
      <c r="I8" s="9">
        <f t="shared" si="0"/>
        <v>83.5</v>
      </c>
      <c r="J8" s="9">
        <f t="shared" si="1"/>
        <v>84.600000000000009</v>
      </c>
      <c r="K8" s="8" t="s">
        <v>16</v>
      </c>
      <c r="L8" s="8"/>
    </row>
    <row r="9" spans="1:12" ht="20.100000000000001" customHeight="1" x14ac:dyDescent="0.2">
      <c r="A9" s="4">
        <v>8</v>
      </c>
      <c r="B9" s="5" t="s">
        <v>29</v>
      </c>
      <c r="C9" s="6" t="s">
        <v>30</v>
      </c>
      <c r="D9" s="6" t="s">
        <v>14</v>
      </c>
      <c r="E9" s="6" t="s">
        <v>15</v>
      </c>
      <c r="F9" s="7">
        <v>88.6666666666667</v>
      </c>
      <c r="G9" s="9">
        <v>72</v>
      </c>
      <c r="H9" s="9">
        <v>91</v>
      </c>
      <c r="I9" s="9">
        <f t="shared" si="0"/>
        <v>81.5</v>
      </c>
      <c r="J9" s="9">
        <f t="shared" si="1"/>
        <v>83.65</v>
      </c>
      <c r="K9" s="8" t="s">
        <v>16</v>
      </c>
      <c r="L9" s="8"/>
    </row>
    <row r="10" spans="1:12" ht="20.100000000000001" customHeight="1" x14ac:dyDescent="0.2">
      <c r="A10" s="4">
        <v>9</v>
      </c>
      <c r="B10" s="5" t="s">
        <v>31</v>
      </c>
      <c r="C10" s="6" t="s">
        <v>32</v>
      </c>
      <c r="D10" s="6" t="s">
        <v>14</v>
      </c>
      <c r="E10" s="6" t="s">
        <v>15</v>
      </c>
      <c r="F10" s="9">
        <v>88.6666666666667</v>
      </c>
      <c r="G10" s="9">
        <v>77</v>
      </c>
      <c r="H10" s="9">
        <v>85.6</v>
      </c>
      <c r="I10" s="9">
        <f t="shared" si="0"/>
        <v>81.3</v>
      </c>
      <c r="J10" s="9">
        <f t="shared" si="1"/>
        <v>83.51</v>
      </c>
      <c r="K10" s="8" t="s">
        <v>16</v>
      </c>
      <c r="L10" s="8"/>
    </row>
    <row r="11" spans="1:12" ht="20.100000000000001" customHeight="1" x14ac:dyDescent="0.2">
      <c r="A11" s="4">
        <v>10</v>
      </c>
      <c r="B11" s="5" t="s">
        <v>33</v>
      </c>
      <c r="C11" s="6" t="s">
        <v>34</v>
      </c>
      <c r="D11" s="6" t="s">
        <v>14</v>
      </c>
      <c r="E11" s="6" t="s">
        <v>15</v>
      </c>
      <c r="F11" s="7">
        <v>90.6666666666667</v>
      </c>
      <c r="G11" s="9">
        <v>69</v>
      </c>
      <c r="H11" s="9">
        <v>89.6</v>
      </c>
      <c r="I11" s="9">
        <f t="shared" si="0"/>
        <v>79.3</v>
      </c>
      <c r="J11" s="9">
        <f t="shared" si="1"/>
        <v>82.710000000000008</v>
      </c>
      <c r="K11" s="8" t="s">
        <v>16</v>
      </c>
      <c r="L11" s="8"/>
    </row>
    <row r="12" spans="1:12" ht="20.100000000000001" customHeight="1" x14ac:dyDescent="0.2">
      <c r="A12" s="4">
        <v>11</v>
      </c>
      <c r="B12" s="5" t="s">
        <v>35</v>
      </c>
      <c r="C12" s="6" t="s">
        <v>36</v>
      </c>
      <c r="D12" s="6" t="s">
        <v>14</v>
      </c>
      <c r="E12" s="6" t="s">
        <v>15</v>
      </c>
      <c r="F12" s="7">
        <v>90.1666666666667</v>
      </c>
      <c r="G12" s="9">
        <v>69</v>
      </c>
      <c r="H12" s="9">
        <v>88.8</v>
      </c>
      <c r="I12" s="9">
        <f t="shared" si="0"/>
        <v>78.900000000000006</v>
      </c>
      <c r="J12" s="9">
        <f t="shared" si="1"/>
        <v>82.280000000000015</v>
      </c>
      <c r="K12" s="8" t="s">
        <v>16</v>
      </c>
      <c r="L12" s="8"/>
    </row>
    <row r="13" spans="1:12" ht="20.100000000000001" customHeight="1" x14ac:dyDescent="0.2">
      <c r="A13" s="4">
        <v>12</v>
      </c>
      <c r="B13" s="5" t="s">
        <v>37</v>
      </c>
      <c r="C13" s="6" t="s">
        <v>38</v>
      </c>
      <c r="D13" s="6" t="s">
        <v>14</v>
      </c>
      <c r="E13" s="6" t="s">
        <v>15</v>
      </c>
      <c r="F13" s="7">
        <v>89.3333333333333</v>
      </c>
      <c r="G13" s="9">
        <v>68</v>
      </c>
      <c r="H13" s="9">
        <v>89.4</v>
      </c>
      <c r="I13" s="9">
        <f t="shared" si="0"/>
        <v>78.7</v>
      </c>
      <c r="J13" s="9">
        <f t="shared" si="1"/>
        <v>81.889999999999986</v>
      </c>
      <c r="K13" s="8" t="s">
        <v>16</v>
      </c>
      <c r="L13" s="8"/>
    </row>
    <row r="14" spans="1:12" ht="20.100000000000001" customHeight="1" x14ac:dyDescent="0.2">
      <c r="A14" s="4">
        <v>13</v>
      </c>
      <c r="B14" s="5" t="s">
        <v>39</v>
      </c>
      <c r="C14" s="6" t="s">
        <v>40</v>
      </c>
      <c r="D14" s="6" t="s">
        <v>14</v>
      </c>
      <c r="E14" s="6" t="s">
        <v>15</v>
      </c>
      <c r="F14" s="7">
        <v>92.5</v>
      </c>
      <c r="G14" s="9">
        <v>64</v>
      </c>
      <c r="H14" s="9">
        <v>90.6</v>
      </c>
      <c r="I14" s="9">
        <f t="shared" si="0"/>
        <v>77.3</v>
      </c>
      <c r="J14" s="9">
        <f t="shared" si="1"/>
        <v>81.859999999999985</v>
      </c>
      <c r="K14" s="8" t="s">
        <v>16</v>
      </c>
      <c r="L14" s="8"/>
    </row>
    <row r="15" spans="1:12" ht="20.100000000000001" customHeight="1" x14ac:dyDescent="0.2">
      <c r="A15" s="4">
        <v>14</v>
      </c>
      <c r="B15" s="10" t="s">
        <v>41</v>
      </c>
      <c r="C15" s="11" t="s">
        <v>42</v>
      </c>
      <c r="D15" s="11" t="s">
        <v>14</v>
      </c>
      <c r="E15" s="6" t="s">
        <v>15</v>
      </c>
      <c r="F15" s="12">
        <v>85.8333333333333</v>
      </c>
      <c r="G15" s="9">
        <v>73</v>
      </c>
      <c r="H15" s="9">
        <v>85.4</v>
      </c>
      <c r="I15" s="9">
        <f t="shared" si="0"/>
        <v>79.2</v>
      </c>
      <c r="J15" s="9">
        <f t="shared" si="1"/>
        <v>81.189999999999984</v>
      </c>
      <c r="K15" s="8" t="s">
        <v>16</v>
      </c>
      <c r="L15" s="8"/>
    </row>
    <row r="16" spans="1:12" ht="20.100000000000001" customHeight="1" x14ac:dyDescent="0.2">
      <c r="A16" s="4">
        <v>15</v>
      </c>
      <c r="B16" s="5" t="s">
        <v>43</v>
      </c>
      <c r="C16" s="6" t="s">
        <v>44</v>
      </c>
      <c r="D16" s="6" t="s">
        <v>14</v>
      </c>
      <c r="E16" s="6" t="s">
        <v>15</v>
      </c>
      <c r="F16" s="7">
        <v>90.3333333333333</v>
      </c>
      <c r="G16" s="9">
        <v>64</v>
      </c>
      <c r="H16" s="9">
        <v>89.4</v>
      </c>
      <c r="I16" s="9">
        <f t="shared" si="0"/>
        <v>76.7</v>
      </c>
      <c r="J16" s="9">
        <f t="shared" si="1"/>
        <v>80.789999999999992</v>
      </c>
      <c r="K16" s="8" t="s">
        <v>16</v>
      </c>
      <c r="L16" s="8"/>
    </row>
    <row r="17" spans="1:12" ht="20.100000000000001" customHeight="1" x14ac:dyDescent="0.2">
      <c r="A17" s="4">
        <v>16</v>
      </c>
      <c r="B17" s="5" t="s">
        <v>45</v>
      </c>
      <c r="C17" s="6" t="s">
        <v>46</v>
      </c>
      <c r="D17" s="6" t="s">
        <v>14</v>
      </c>
      <c r="E17" s="6" t="s">
        <v>15</v>
      </c>
      <c r="F17" s="7">
        <v>88.1666666666667</v>
      </c>
      <c r="G17" s="9">
        <v>66</v>
      </c>
      <c r="H17" s="9">
        <v>89.2</v>
      </c>
      <c r="I17" s="9">
        <f t="shared" si="0"/>
        <v>77.599999999999994</v>
      </c>
      <c r="J17" s="9">
        <f t="shared" si="1"/>
        <v>80.77000000000001</v>
      </c>
      <c r="K17" s="8" t="s">
        <v>16</v>
      </c>
      <c r="L17" s="8"/>
    </row>
    <row r="18" spans="1:12" ht="20.100000000000001" customHeight="1" x14ac:dyDescent="0.2">
      <c r="A18" s="4">
        <v>17</v>
      </c>
      <c r="B18" s="5" t="s">
        <v>47</v>
      </c>
      <c r="C18" s="6" t="s">
        <v>48</v>
      </c>
      <c r="D18" s="6" t="s">
        <v>14</v>
      </c>
      <c r="E18" s="6" t="s">
        <v>15</v>
      </c>
      <c r="F18" s="7">
        <v>85.3333333333333</v>
      </c>
      <c r="G18" s="9">
        <v>71</v>
      </c>
      <c r="H18" s="9">
        <v>84.4</v>
      </c>
      <c r="I18" s="9">
        <f t="shared" si="0"/>
        <v>77.7</v>
      </c>
      <c r="J18" s="9">
        <f t="shared" si="1"/>
        <v>79.989999999999995</v>
      </c>
      <c r="K18" s="8" t="s">
        <v>16</v>
      </c>
      <c r="L18" s="8"/>
    </row>
    <row r="19" spans="1:12" ht="20.100000000000001" customHeight="1" x14ac:dyDescent="0.2">
      <c r="A19" s="4">
        <v>18</v>
      </c>
      <c r="B19" s="5" t="s">
        <v>49</v>
      </c>
      <c r="C19" s="6" t="s">
        <v>50</v>
      </c>
      <c r="D19" s="6" t="s">
        <v>14</v>
      </c>
      <c r="E19" s="6" t="s">
        <v>15</v>
      </c>
      <c r="F19" s="7">
        <v>89</v>
      </c>
      <c r="G19" s="9">
        <v>63</v>
      </c>
      <c r="H19" s="9">
        <v>88.4</v>
      </c>
      <c r="I19" s="9">
        <f t="shared" si="0"/>
        <v>75.7</v>
      </c>
      <c r="J19" s="9">
        <f t="shared" si="1"/>
        <v>79.69</v>
      </c>
      <c r="K19" s="8" t="s">
        <v>16</v>
      </c>
      <c r="L19" s="8"/>
    </row>
    <row r="20" spans="1:12" ht="20.100000000000001" customHeight="1" x14ac:dyDescent="0.2">
      <c r="A20" s="4">
        <v>19</v>
      </c>
      <c r="B20" s="5" t="s">
        <v>51</v>
      </c>
      <c r="C20" s="6" t="s">
        <v>52</v>
      </c>
      <c r="D20" s="6" t="s">
        <v>14</v>
      </c>
      <c r="E20" s="6" t="s">
        <v>15</v>
      </c>
      <c r="F20" s="7">
        <v>88.3333333333333</v>
      </c>
      <c r="G20" s="9">
        <v>62</v>
      </c>
      <c r="H20" s="9">
        <v>88.2</v>
      </c>
      <c r="I20" s="9">
        <f t="shared" si="0"/>
        <v>75.099999999999994</v>
      </c>
      <c r="J20" s="9">
        <f t="shared" si="1"/>
        <v>79.069999999999979</v>
      </c>
      <c r="K20" s="8" t="s">
        <v>16</v>
      </c>
      <c r="L20" s="8"/>
    </row>
    <row r="21" spans="1:12" ht="20.100000000000001" customHeight="1" x14ac:dyDescent="0.2">
      <c r="A21" s="4">
        <v>20</v>
      </c>
      <c r="B21" s="10" t="s">
        <v>53</v>
      </c>
      <c r="C21" s="11" t="s">
        <v>54</v>
      </c>
      <c r="D21" s="11" t="s">
        <v>14</v>
      </c>
      <c r="E21" s="6" t="s">
        <v>15</v>
      </c>
      <c r="F21" s="7">
        <v>81.6666666666667</v>
      </c>
      <c r="G21" s="12">
        <v>50</v>
      </c>
      <c r="H21" s="12">
        <v>75</v>
      </c>
      <c r="I21" s="12">
        <f t="shared" si="0"/>
        <v>62.5</v>
      </c>
      <c r="J21" s="12">
        <f t="shared" si="1"/>
        <v>68.250000000000014</v>
      </c>
      <c r="K21" s="13" t="s">
        <v>55</v>
      </c>
      <c r="L21" s="8"/>
    </row>
    <row r="22" spans="1:12" ht="20.100000000000001" customHeight="1" x14ac:dyDescent="0.2">
      <c r="A22" s="4">
        <v>21</v>
      </c>
      <c r="B22" s="10" t="s">
        <v>56</v>
      </c>
      <c r="C22" s="11" t="s">
        <v>57</v>
      </c>
      <c r="D22" s="11" t="s">
        <v>14</v>
      </c>
      <c r="E22" s="6" t="s">
        <v>15</v>
      </c>
      <c r="F22" s="14">
        <v>87</v>
      </c>
      <c r="G22" s="12"/>
      <c r="H22" s="12"/>
      <c r="I22" s="12"/>
      <c r="J22" s="12"/>
      <c r="K22" s="13" t="s">
        <v>55</v>
      </c>
      <c r="L22" s="8" t="s">
        <v>58</v>
      </c>
    </row>
    <row r="23" spans="1:12" ht="20.100000000000001" customHeight="1" x14ac:dyDescent="0.2">
      <c r="A23" s="4">
        <v>22</v>
      </c>
      <c r="B23" s="15" t="s">
        <v>59</v>
      </c>
      <c r="C23" s="16" t="s">
        <v>60</v>
      </c>
      <c r="D23" s="16" t="s">
        <v>14</v>
      </c>
      <c r="E23" s="17" t="s">
        <v>61</v>
      </c>
      <c r="F23" s="25">
        <v>88</v>
      </c>
      <c r="G23" s="25"/>
      <c r="H23" s="25"/>
      <c r="I23" s="25"/>
      <c r="J23" s="25"/>
      <c r="K23" s="18" t="s">
        <v>55</v>
      </c>
      <c r="L23" s="18" t="s">
        <v>58</v>
      </c>
    </row>
    <row r="24" spans="1:12" ht="20.100000000000001" customHeight="1" x14ac:dyDescent="0.2">
      <c r="A24" s="4">
        <v>23</v>
      </c>
      <c r="B24" s="19" t="s">
        <v>62</v>
      </c>
      <c r="C24" s="20" t="s">
        <v>63</v>
      </c>
      <c r="D24" s="20" t="s">
        <v>14</v>
      </c>
      <c r="E24" s="21" t="s">
        <v>61</v>
      </c>
      <c r="F24" s="7">
        <v>86.8333333333333</v>
      </c>
      <c r="G24" s="7"/>
      <c r="H24" s="7"/>
      <c r="I24" s="7"/>
      <c r="J24" s="7"/>
      <c r="K24" s="22" t="s">
        <v>55</v>
      </c>
      <c r="L24" s="22" t="s">
        <v>58</v>
      </c>
    </row>
    <row r="25" spans="1:12" ht="20.100000000000001" customHeight="1" x14ac:dyDescent="0.2">
      <c r="A25" s="4">
        <v>24</v>
      </c>
      <c r="B25" s="19" t="s">
        <v>64</v>
      </c>
      <c r="C25" s="20" t="s">
        <v>65</v>
      </c>
      <c r="D25" s="20" t="s">
        <v>14</v>
      </c>
      <c r="E25" s="21" t="s">
        <v>61</v>
      </c>
      <c r="F25" s="7">
        <v>93.3333333333333</v>
      </c>
      <c r="G25" s="7"/>
      <c r="H25" s="7"/>
      <c r="I25" s="7"/>
      <c r="J25" s="7"/>
      <c r="K25" s="22" t="s">
        <v>55</v>
      </c>
      <c r="L25" s="22" t="s">
        <v>58</v>
      </c>
    </row>
    <row r="26" spans="1:12" ht="20.100000000000001" customHeight="1" x14ac:dyDescent="0.2">
      <c r="A26" s="4">
        <v>25</v>
      </c>
      <c r="B26" s="19" t="s">
        <v>66</v>
      </c>
      <c r="C26" s="20" t="s">
        <v>67</v>
      </c>
      <c r="D26" s="20" t="s">
        <v>14</v>
      </c>
      <c r="E26" s="21" t="s">
        <v>61</v>
      </c>
      <c r="F26" s="7">
        <v>87.5</v>
      </c>
      <c r="G26" s="7"/>
      <c r="H26" s="7"/>
      <c r="I26" s="7"/>
      <c r="J26" s="7"/>
      <c r="K26" s="22" t="s">
        <v>55</v>
      </c>
      <c r="L26" s="22" t="s">
        <v>58</v>
      </c>
    </row>
    <row r="27" spans="1:12" ht="20.100000000000001" customHeight="1" x14ac:dyDescent="0.2">
      <c r="A27" s="4">
        <v>26</v>
      </c>
      <c r="B27" s="19" t="s">
        <v>68</v>
      </c>
      <c r="C27" s="20" t="s">
        <v>69</v>
      </c>
      <c r="D27" s="20" t="s">
        <v>14</v>
      </c>
      <c r="E27" s="21" t="s">
        <v>61</v>
      </c>
      <c r="F27" s="7">
        <v>84.3333333333333</v>
      </c>
      <c r="G27" s="7"/>
      <c r="H27" s="7"/>
      <c r="I27" s="7"/>
      <c r="J27" s="7"/>
      <c r="K27" s="22" t="s">
        <v>55</v>
      </c>
      <c r="L27" s="22" t="s">
        <v>58</v>
      </c>
    </row>
    <row r="28" spans="1:12" ht="20.100000000000001" customHeight="1" x14ac:dyDescent="0.2">
      <c r="A28" s="4">
        <v>27</v>
      </c>
      <c r="B28" s="19" t="s">
        <v>70</v>
      </c>
      <c r="C28" s="20" t="s">
        <v>71</v>
      </c>
      <c r="D28" s="20" t="s">
        <v>14</v>
      </c>
      <c r="E28" s="21" t="s">
        <v>61</v>
      </c>
      <c r="F28" s="7">
        <v>89.5</v>
      </c>
      <c r="G28" s="7"/>
      <c r="H28" s="7"/>
      <c r="I28" s="7"/>
      <c r="J28" s="7"/>
      <c r="K28" s="22" t="s">
        <v>55</v>
      </c>
      <c r="L28" s="22" t="s">
        <v>58</v>
      </c>
    </row>
    <row r="29" spans="1:12" ht="20.100000000000001" customHeight="1" x14ac:dyDescent="0.2">
      <c r="A29" s="4">
        <v>28</v>
      </c>
      <c r="B29" s="19" t="s">
        <v>72</v>
      </c>
      <c r="C29" s="20" t="s">
        <v>73</v>
      </c>
      <c r="D29" s="20" t="s">
        <v>14</v>
      </c>
      <c r="E29" s="21" t="s">
        <v>61</v>
      </c>
      <c r="F29" s="7">
        <v>88.5</v>
      </c>
      <c r="G29" s="7"/>
      <c r="H29" s="7"/>
      <c r="I29" s="7"/>
      <c r="J29" s="7"/>
      <c r="K29" s="22" t="s">
        <v>55</v>
      </c>
      <c r="L29" s="22" t="s">
        <v>58</v>
      </c>
    </row>
    <row r="30" spans="1:12" ht="20.100000000000001" customHeight="1" x14ac:dyDescent="0.2">
      <c r="A30" s="4">
        <v>29</v>
      </c>
      <c r="B30" s="19" t="s">
        <v>74</v>
      </c>
      <c r="C30" s="20" t="s">
        <v>75</v>
      </c>
      <c r="D30" s="20" t="s">
        <v>14</v>
      </c>
      <c r="E30" s="21" t="s">
        <v>61</v>
      </c>
      <c r="F30" s="7">
        <v>88.6666666666667</v>
      </c>
      <c r="G30" s="7"/>
      <c r="H30" s="7"/>
      <c r="I30" s="7"/>
      <c r="J30" s="7"/>
      <c r="K30" s="22" t="s">
        <v>55</v>
      </c>
      <c r="L30" s="22" t="s">
        <v>58</v>
      </c>
    </row>
    <row r="31" spans="1:12" ht="20.100000000000001" customHeight="1" x14ac:dyDescent="0.2">
      <c r="A31" s="4">
        <v>30</v>
      </c>
      <c r="B31" s="19" t="s">
        <v>76</v>
      </c>
      <c r="C31" s="20" t="s">
        <v>77</v>
      </c>
      <c r="D31" s="20" t="s">
        <v>78</v>
      </c>
      <c r="E31" s="11" t="s">
        <v>61</v>
      </c>
      <c r="F31" s="7">
        <v>92.744444444444454</v>
      </c>
      <c r="G31" s="7">
        <v>93</v>
      </c>
      <c r="H31" s="7">
        <v>89.6</v>
      </c>
      <c r="I31" s="7">
        <v>91.3</v>
      </c>
      <c r="J31" s="7">
        <v>91.733333333333334</v>
      </c>
      <c r="K31" s="22" t="s">
        <v>16</v>
      </c>
      <c r="L31" s="22"/>
    </row>
    <row r="32" spans="1:12" ht="20.100000000000001" customHeight="1" x14ac:dyDescent="0.2">
      <c r="A32" s="4">
        <v>31</v>
      </c>
      <c r="B32" s="19" t="s">
        <v>79</v>
      </c>
      <c r="C32" s="20" t="s">
        <v>80</v>
      </c>
      <c r="D32" s="20" t="s">
        <v>78</v>
      </c>
      <c r="E32" s="21" t="s">
        <v>61</v>
      </c>
      <c r="F32" s="7">
        <v>91.844444444444449</v>
      </c>
      <c r="G32" s="7">
        <v>90</v>
      </c>
      <c r="H32" s="7">
        <v>92.571428571428598</v>
      </c>
      <c r="I32" s="7">
        <v>91.285714285714306</v>
      </c>
      <c r="J32" s="7">
        <v>91.453333333333347</v>
      </c>
      <c r="K32" s="22" t="s">
        <v>16</v>
      </c>
      <c r="L32" s="22"/>
    </row>
    <row r="33" spans="1:12" ht="20.100000000000001" customHeight="1" x14ac:dyDescent="0.2">
      <c r="A33" s="4">
        <v>32</v>
      </c>
      <c r="B33" s="19" t="s">
        <v>81</v>
      </c>
      <c r="C33" s="20" t="s">
        <v>82</v>
      </c>
      <c r="D33" s="20" t="s">
        <v>78</v>
      </c>
      <c r="E33" s="11" t="s">
        <v>61</v>
      </c>
      <c r="F33" s="7">
        <v>91.7</v>
      </c>
      <c r="G33" s="7">
        <v>92</v>
      </c>
      <c r="H33" s="7">
        <v>88.2</v>
      </c>
      <c r="I33" s="7">
        <v>90.1</v>
      </c>
      <c r="J33" s="7">
        <v>90.58</v>
      </c>
      <c r="K33" s="22" t="s">
        <v>16</v>
      </c>
      <c r="L33" s="22"/>
    </row>
    <row r="34" spans="1:12" ht="20.100000000000001" customHeight="1" x14ac:dyDescent="0.2">
      <c r="A34" s="4">
        <v>33</v>
      </c>
      <c r="B34" s="19" t="s">
        <v>83</v>
      </c>
      <c r="C34" s="20" t="s">
        <v>84</v>
      </c>
      <c r="D34" s="20" t="s">
        <v>78</v>
      </c>
      <c r="E34" s="11" t="s">
        <v>61</v>
      </c>
      <c r="F34" s="7">
        <v>91.211111111111109</v>
      </c>
      <c r="G34" s="7">
        <v>90</v>
      </c>
      <c r="H34" s="7">
        <v>90.2</v>
      </c>
      <c r="I34" s="7">
        <v>90.1</v>
      </c>
      <c r="J34" s="7">
        <v>90.433333333333323</v>
      </c>
      <c r="K34" s="22" t="s">
        <v>16</v>
      </c>
      <c r="L34" s="22"/>
    </row>
    <row r="35" spans="1:12" ht="20.100000000000001" customHeight="1" x14ac:dyDescent="0.2">
      <c r="A35" s="4">
        <v>34</v>
      </c>
      <c r="B35" s="19" t="s">
        <v>85</v>
      </c>
      <c r="C35" s="20" t="s">
        <v>86</v>
      </c>
      <c r="D35" s="20" t="s">
        <v>78</v>
      </c>
      <c r="E35" s="21" t="s">
        <v>61</v>
      </c>
      <c r="F35" s="7">
        <v>92.655555555555551</v>
      </c>
      <c r="G35" s="7">
        <v>90</v>
      </c>
      <c r="H35" s="7">
        <v>88.714285714285708</v>
      </c>
      <c r="I35" s="7">
        <v>89.357142857142861</v>
      </c>
      <c r="J35" s="7">
        <v>90.346666666666664</v>
      </c>
      <c r="K35" s="22" t="s">
        <v>16</v>
      </c>
      <c r="L35" s="22"/>
    </row>
    <row r="36" spans="1:12" ht="20.100000000000001" customHeight="1" x14ac:dyDescent="0.2">
      <c r="A36" s="4">
        <v>35</v>
      </c>
      <c r="B36" s="19" t="s">
        <v>87</v>
      </c>
      <c r="C36" s="20" t="s">
        <v>88</v>
      </c>
      <c r="D36" s="20" t="s">
        <v>78</v>
      </c>
      <c r="E36" s="11" t="s">
        <v>61</v>
      </c>
      <c r="F36" s="7">
        <v>89.411111111111111</v>
      </c>
      <c r="G36" s="7">
        <v>90</v>
      </c>
      <c r="H36" s="7">
        <v>90.8</v>
      </c>
      <c r="I36" s="7">
        <v>90.4</v>
      </c>
      <c r="J36" s="7">
        <v>90.103333333333339</v>
      </c>
      <c r="K36" s="22" t="s">
        <v>16</v>
      </c>
      <c r="L36" s="22"/>
    </row>
    <row r="37" spans="1:12" ht="20.100000000000001" customHeight="1" x14ac:dyDescent="0.2">
      <c r="A37" s="4">
        <v>36</v>
      </c>
      <c r="B37" s="19" t="s">
        <v>89</v>
      </c>
      <c r="C37" s="20" t="s">
        <v>90</v>
      </c>
      <c r="D37" s="20" t="s">
        <v>78</v>
      </c>
      <c r="E37" s="11" t="s">
        <v>61</v>
      </c>
      <c r="F37" s="7">
        <v>91.166666666666657</v>
      </c>
      <c r="G37" s="7">
        <v>90</v>
      </c>
      <c r="H37" s="7">
        <v>88</v>
      </c>
      <c r="I37" s="7">
        <v>89</v>
      </c>
      <c r="J37" s="7">
        <v>89.649999999999991</v>
      </c>
      <c r="K37" s="22" t="s">
        <v>16</v>
      </c>
      <c r="L37" s="22"/>
    </row>
    <row r="38" spans="1:12" ht="20.100000000000001" customHeight="1" x14ac:dyDescent="0.2">
      <c r="A38" s="4">
        <v>37</v>
      </c>
      <c r="B38" s="6" t="s">
        <v>91</v>
      </c>
      <c r="C38" s="6" t="s">
        <v>92</v>
      </c>
      <c r="D38" s="6" t="s">
        <v>78</v>
      </c>
      <c r="E38" s="11" t="s">
        <v>61</v>
      </c>
      <c r="F38" s="7">
        <v>89.644444444444446</v>
      </c>
      <c r="G38" s="7">
        <v>88</v>
      </c>
      <c r="H38" s="7">
        <v>89.6</v>
      </c>
      <c r="I38" s="7">
        <v>88.8</v>
      </c>
      <c r="J38" s="7">
        <v>89.053333333333327</v>
      </c>
      <c r="K38" s="22" t="s">
        <v>16</v>
      </c>
      <c r="L38" s="22"/>
    </row>
    <row r="39" spans="1:12" ht="20.100000000000001" customHeight="1" x14ac:dyDescent="0.2">
      <c r="A39" s="4">
        <v>38</v>
      </c>
      <c r="B39" s="6" t="s">
        <v>93</v>
      </c>
      <c r="C39" s="6" t="s">
        <v>94</v>
      </c>
      <c r="D39" s="6" t="s">
        <v>78</v>
      </c>
      <c r="E39" s="11" t="s">
        <v>61</v>
      </c>
      <c r="F39" s="7">
        <v>90.822222222222223</v>
      </c>
      <c r="G39" s="7">
        <v>88</v>
      </c>
      <c r="H39" s="7">
        <v>88.4</v>
      </c>
      <c r="I39" s="7">
        <v>88.2</v>
      </c>
      <c r="J39" s="7">
        <v>88.986666666666665</v>
      </c>
      <c r="K39" s="22" t="s">
        <v>16</v>
      </c>
      <c r="L39" s="22"/>
    </row>
    <row r="40" spans="1:12" ht="20.100000000000001" customHeight="1" x14ac:dyDescent="0.2">
      <c r="A40" s="4">
        <v>39</v>
      </c>
      <c r="B40" s="6" t="s">
        <v>95</v>
      </c>
      <c r="C40" s="6" t="s">
        <v>96</v>
      </c>
      <c r="D40" s="6" t="s">
        <v>78</v>
      </c>
      <c r="E40" s="21" t="s">
        <v>61</v>
      </c>
      <c r="F40" s="7">
        <v>91.077777777777769</v>
      </c>
      <c r="G40" s="7">
        <v>86</v>
      </c>
      <c r="H40" s="7">
        <v>89.428571428571431</v>
      </c>
      <c r="I40" s="7">
        <v>87.714285714285722</v>
      </c>
      <c r="J40" s="7">
        <v>88.723333333333329</v>
      </c>
      <c r="K40" s="22" t="s">
        <v>16</v>
      </c>
      <c r="L40" s="22"/>
    </row>
    <row r="41" spans="1:12" ht="20.100000000000001" customHeight="1" x14ac:dyDescent="0.2">
      <c r="A41" s="4">
        <v>40</v>
      </c>
      <c r="B41" s="19" t="s">
        <v>97</v>
      </c>
      <c r="C41" s="20" t="s">
        <v>98</v>
      </c>
      <c r="D41" s="20" t="s">
        <v>78</v>
      </c>
      <c r="E41" s="11" t="s">
        <v>61</v>
      </c>
      <c r="F41" s="7">
        <v>90.63333333333334</v>
      </c>
      <c r="G41" s="7">
        <v>87</v>
      </c>
      <c r="H41" s="7">
        <v>88.6</v>
      </c>
      <c r="I41" s="7">
        <v>87.8</v>
      </c>
      <c r="J41" s="7">
        <v>88.649999999999991</v>
      </c>
      <c r="K41" s="22" t="s">
        <v>16</v>
      </c>
      <c r="L41" s="22"/>
    </row>
    <row r="42" spans="1:12" ht="20.100000000000001" customHeight="1" x14ac:dyDescent="0.2">
      <c r="A42" s="4">
        <v>41</v>
      </c>
      <c r="B42" s="19" t="s">
        <v>99</v>
      </c>
      <c r="C42" s="20" t="s">
        <v>100</v>
      </c>
      <c r="D42" s="20" t="s">
        <v>78</v>
      </c>
      <c r="E42" s="21" t="s">
        <v>61</v>
      </c>
      <c r="F42" s="7">
        <v>88.655555555555551</v>
      </c>
      <c r="G42" s="7">
        <v>85</v>
      </c>
      <c r="H42" s="7">
        <v>92.285714285714292</v>
      </c>
      <c r="I42" s="7">
        <v>88.642857142857139</v>
      </c>
      <c r="J42" s="7">
        <v>88.646666666666647</v>
      </c>
      <c r="K42" s="22" t="s">
        <v>16</v>
      </c>
      <c r="L42" s="22"/>
    </row>
    <row r="43" spans="1:12" ht="20.100000000000001" customHeight="1" x14ac:dyDescent="0.2">
      <c r="A43" s="4">
        <v>42</v>
      </c>
      <c r="B43" s="19" t="s">
        <v>101</v>
      </c>
      <c r="C43" s="20" t="s">
        <v>102</v>
      </c>
      <c r="D43" s="20" t="s">
        <v>78</v>
      </c>
      <c r="E43" s="21" t="s">
        <v>61</v>
      </c>
      <c r="F43" s="7">
        <v>89.4</v>
      </c>
      <c r="G43" s="7">
        <v>88</v>
      </c>
      <c r="H43" s="7">
        <v>88.428571428571431</v>
      </c>
      <c r="I43" s="7">
        <v>88.214285714285722</v>
      </c>
      <c r="J43" s="7">
        <v>88.57</v>
      </c>
      <c r="K43" s="22" t="s">
        <v>16</v>
      </c>
      <c r="L43" s="22"/>
    </row>
    <row r="44" spans="1:12" ht="20.100000000000001" customHeight="1" x14ac:dyDescent="0.2">
      <c r="A44" s="4">
        <v>43</v>
      </c>
      <c r="B44" s="19" t="s">
        <v>103</v>
      </c>
      <c r="C44" s="20" t="s">
        <v>104</v>
      </c>
      <c r="D44" s="20" t="s">
        <v>78</v>
      </c>
      <c r="E44" s="21" t="s">
        <v>61</v>
      </c>
      <c r="F44" s="7">
        <v>89.644444444444446</v>
      </c>
      <c r="G44" s="7">
        <v>88</v>
      </c>
      <c r="H44" s="7">
        <v>88.142857142857139</v>
      </c>
      <c r="I44" s="7">
        <v>88.071428571428569</v>
      </c>
      <c r="J44" s="7">
        <v>88.543333333333322</v>
      </c>
      <c r="K44" s="22" t="s">
        <v>16</v>
      </c>
      <c r="L44" s="22"/>
    </row>
    <row r="45" spans="1:12" ht="20.100000000000001" customHeight="1" x14ac:dyDescent="0.2">
      <c r="A45" s="4">
        <v>44</v>
      </c>
      <c r="B45" s="19" t="s">
        <v>105</v>
      </c>
      <c r="C45" s="20" t="s">
        <v>106</v>
      </c>
      <c r="D45" s="20" t="s">
        <v>78</v>
      </c>
      <c r="E45" s="21" t="s">
        <v>61</v>
      </c>
      <c r="F45" s="7">
        <v>91.488888888888894</v>
      </c>
      <c r="G45" s="7">
        <v>88</v>
      </c>
      <c r="H45" s="7">
        <v>86.428571428571431</v>
      </c>
      <c r="I45" s="7">
        <v>87.214285714285722</v>
      </c>
      <c r="J45" s="7">
        <v>88.49666666666667</v>
      </c>
      <c r="K45" s="22" t="s">
        <v>16</v>
      </c>
      <c r="L45" s="22"/>
    </row>
    <row r="46" spans="1:12" ht="20.100000000000001" customHeight="1" x14ac:dyDescent="0.2">
      <c r="A46" s="4">
        <v>45</v>
      </c>
      <c r="B46" s="6" t="s">
        <v>107</v>
      </c>
      <c r="C46" s="6" t="s">
        <v>108</v>
      </c>
      <c r="D46" s="6" t="s">
        <v>78</v>
      </c>
      <c r="E46" s="11" t="s">
        <v>61</v>
      </c>
      <c r="F46" s="7">
        <v>87.822222222222223</v>
      </c>
      <c r="G46" s="7">
        <v>86</v>
      </c>
      <c r="H46" s="7">
        <v>89</v>
      </c>
      <c r="I46" s="7">
        <v>87.5</v>
      </c>
      <c r="J46" s="7">
        <v>87.596666666666664</v>
      </c>
      <c r="K46" s="22" t="s">
        <v>16</v>
      </c>
      <c r="L46" s="22"/>
    </row>
    <row r="47" spans="1:12" ht="20.100000000000001" customHeight="1" x14ac:dyDescent="0.2">
      <c r="A47" s="4">
        <v>46</v>
      </c>
      <c r="B47" s="6" t="s">
        <v>109</v>
      </c>
      <c r="C47" s="6" t="s">
        <v>110</v>
      </c>
      <c r="D47" s="6" t="s">
        <v>78</v>
      </c>
      <c r="E47" s="21" t="s">
        <v>61</v>
      </c>
      <c r="F47" s="7">
        <v>89.366666666666674</v>
      </c>
      <c r="G47" s="7">
        <v>85</v>
      </c>
      <c r="H47" s="7">
        <v>88</v>
      </c>
      <c r="I47" s="7">
        <v>86.5</v>
      </c>
      <c r="J47" s="7">
        <v>87.36</v>
      </c>
      <c r="K47" s="22" t="s">
        <v>16</v>
      </c>
      <c r="L47" s="22"/>
    </row>
    <row r="48" spans="1:12" ht="20.100000000000001" customHeight="1" x14ac:dyDescent="0.2">
      <c r="A48" s="4">
        <v>47</v>
      </c>
      <c r="B48" s="6" t="s">
        <v>111</v>
      </c>
      <c r="C48" s="6" t="s">
        <v>112</v>
      </c>
      <c r="D48" s="6" t="s">
        <v>78</v>
      </c>
      <c r="E48" s="11" t="s">
        <v>61</v>
      </c>
      <c r="F48" s="7">
        <v>90.933333333333337</v>
      </c>
      <c r="G48" s="7">
        <v>85</v>
      </c>
      <c r="H48" s="7">
        <v>85.8</v>
      </c>
      <c r="I48" s="7">
        <v>85.4</v>
      </c>
      <c r="J48" s="7">
        <v>87.06</v>
      </c>
      <c r="K48" s="22" t="s">
        <v>16</v>
      </c>
      <c r="L48" s="22"/>
    </row>
    <row r="49" spans="1:12" ht="20.100000000000001" customHeight="1" x14ac:dyDescent="0.2">
      <c r="A49" s="4">
        <v>48</v>
      </c>
      <c r="B49" s="6" t="s">
        <v>113</v>
      </c>
      <c r="C49" s="6" t="s">
        <v>114</v>
      </c>
      <c r="D49" s="6" t="s">
        <v>78</v>
      </c>
      <c r="E49" s="21" t="s">
        <v>61</v>
      </c>
      <c r="F49" s="7">
        <v>87.855555555555554</v>
      </c>
      <c r="G49" s="7">
        <v>86</v>
      </c>
      <c r="H49" s="7">
        <v>87.428571428571431</v>
      </c>
      <c r="I49" s="7">
        <v>86.714285714285722</v>
      </c>
      <c r="J49" s="7">
        <v>87.056666666666672</v>
      </c>
      <c r="K49" s="22" t="s">
        <v>16</v>
      </c>
      <c r="L49" s="22"/>
    </row>
    <row r="50" spans="1:12" ht="20.100000000000001" customHeight="1" x14ac:dyDescent="0.2">
      <c r="A50" s="4">
        <v>49</v>
      </c>
      <c r="B50" s="6" t="s">
        <v>115</v>
      </c>
      <c r="C50" s="6" t="s">
        <v>116</v>
      </c>
      <c r="D50" s="6" t="s">
        <v>78</v>
      </c>
      <c r="E50" s="21" t="s">
        <v>61</v>
      </c>
      <c r="F50" s="7">
        <v>83.955555555555563</v>
      </c>
      <c r="G50" s="7">
        <v>85</v>
      </c>
      <c r="H50" s="7">
        <v>90.142857142857139</v>
      </c>
      <c r="I50" s="7">
        <v>87.571428571428569</v>
      </c>
      <c r="J50" s="7">
        <v>86.486666666666665</v>
      </c>
      <c r="K50" s="22" t="s">
        <v>16</v>
      </c>
      <c r="L50" s="22"/>
    </row>
    <row r="51" spans="1:12" ht="20.100000000000001" customHeight="1" x14ac:dyDescent="0.2">
      <c r="A51" s="4">
        <v>50</v>
      </c>
      <c r="B51" s="19" t="s">
        <v>117</v>
      </c>
      <c r="C51" s="20" t="s">
        <v>118</v>
      </c>
      <c r="D51" s="20" t="s">
        <v>78</v>
      </c>
      <c r="E51" s="21" t="s">
        <v>61</v>
      </c>
      <c r="F51" s="7">
        <v>84.833333333333343</v>
      </c>
      <c r="G51" s="7"/>
      <c r="H51" s="7"/>
      <c r="I51" s="7"/>
      <c r="J51" s="7"/>
      <c r="K51" s="22" t="s">
        <v>55</v>
      </c>
      <c r="L51" s="22" t="s">
        <v>58</v>
      </c>
    </row>
    <row r="52" spans="1:12" ht="20.100000000000001" customHeight="1" x14ac:dyDescent="0.2">
      <c r="A52" s="4">
        <v>51</v>
      </c>
      <c r="B52" s="19" t="s">
        <v>119</v>
      </c>
      <c r="C52" s="20" t="s">
        <v>120</v>
      </c>
      <c r="D52" s="20" t="s">
        <v>78</v>
      </c>
      <c r="E52" s="21" t="s">
        <v>61</v>
      </c>
      <c r="F52" s="7">
        <v>87.055555555555557</v>
      </c>
      <c r="G52" s="7"/>
      <c r="H52" s="7"/>
      <c r="I52" s="7"/>
      <c r="J52" s="7"/>
      <c r="K52" s="22" t="s">
        <v>55</v>
      </c>
      <c r="L52" s="22" t="s">
        <v>58</v>
      </c>
    </row>
    <row r="53" spans="1:12" ht="20.100000000000001" customHeight="1" x14ac:dyDescent="0.2">
      <c r="A53" s="4">
        <v>52</v>
      </c>
      <c r="B53" s="19" t="s">
        <v>121</v>
      </c>
      <c r="C53" s="20" t="s">
        <v>122</v>
      </c>
      <c r="D53" s="20" t="s">
        <v>78</v>
      </c>
      <c r="E53" s="21" t="s">
        <v>61</v>
      </c>
      <c r="F53" s="7">
        <v>90.6</v>
      </c>
      <c r="G53" s="7"/>
      <c r="H53" s="7"/>
      <c r="I53" s="7"/>
      <c r="J53" s="7"/>
      <c r="K53" s="22" t="s">
        <v>55</v>
      </c>
      <c r="L53" s="22" t="s">
        <v>58</v>
      </c>
    </row>
    <row r="54" spans="1:12" ht="20.100000000000001" customHeight="1" x14ac:dyDescent="0.2">
      <c r="A54" s="4">
        <v>53</v>
      </c>
      <c r="B54" s="19" t="s">
        <v>123</v>
      </c>
      <c r="C54" s="20" t="s">
        <v>124</v>
      </c>
      <c r="D54" s="20" t="s">
        <v>78</v>
      </c>
      <c r="E54" s="21" t="s">
        <v>61</v>
      </c>
      <c r="F54" s="7">
        <v>84.644444444444446</v>
      </c>
      <c r="G54" s="7"/>
      <c r="H54" s="7"/>
      <c r="I54" s="7"/>
      <c r="J54" s="7"/>
      <c r="K54" s="22" t="s">
        <v>55</v>
      </c>
      <c r="L54" s="22" t="s">
        <v>58</v>
      </c>
    </row>
    <row r="55" spans="1:12" ht="20.100000000000001" customHeight="1" x14ac:dyDescent="0.2">
      <c r="A55" s="4">
        <v>54</v>
      </c>
      <c r="B55" s="6" t="s">
        <v>125</v>
      </c>
      <c r="C55" s="6" t="s">
        <v>126</v>
      </c>
      <c r="D55" s="6" t="s">
        <v>78</v>
      </c>
      <c r="E55" s="21" t="s">
        <v>61</v>
      </c>
      <c r="F55" s="7">
        <v>88.233333333333334</v>
      </c>
      <c r="G55" s="7"/>
      <c r="H55" s="7"/>
      <c r="I55" s="7"/>
      <c r="J55" s="7"/>
      <c r="K55" s="22" t="s">
        <v>55</v>
      </c>
      <c r="L55" s="22" t="s">
        <v>58</v>
      </c>
    </row>
    <row r="56" spans="1:12" ht="20.100000000000001" customHeight="1" x14ac:dyDescent="0.2">
      <c r="A56" s="4">
        <v>55</v>
      </c>
      <c r="B56" s="6" t="s">
        <v>127</v>
      </c>
      <c r="C56" s="6" t="s">
        <v>159</v>
      </c>
      <c r="D56" s="6" t="s">
        <v>78</v>
      </c>
      <c r="E56" s="21" t="s">
        <v>61</v>
      </c>
      <c r="F56" s="7">
        <v>86.01111111111112</v>
      </c>
      <c r="G56" s="7"/>
      <c r="H56" s="7"/>
      <c r="I56" s="7"/>
      <c r="J56" s="7"/>
      <c r="K56" s="22" t="s">
        <v>55</v>
      </c>
      <c r="L56" s="22" t="s">
        <v>58</v>
      </c>
    </row>
    <row r="57" spans="1:12" ht="20.100000000000001" customHeight="1" x14ac:dyDescent="0.2">
      <c r="A57" s="4">
        <v>56</v>
      </c>
      <c r="B57" s="6" t="s">
        <v>128</v>
      </c>
      <c r="C57" s="6" t="s">
        <v>129</v>
      </c>
      <c r="D57" s="6" t="s">
        <v>78</v>
      </c>
      <c r="E57" s="21" t="s">
        <v>61</v>
      </c>
      <c r="F57" s="7">
        <v>86.311111111111103</v>
      </c>
      <c r="G57" s="7"/>
      <c r="H57" s="7"/>
      <c r="I57" s="7"/>
      <c r="J57" s="7"/>
      <c r="K57" s="22" t="s">
        <v>55</v>
      </c>
      <c r="L57" s="22" t="s">
        <v>58</v>
      </c>
    </row>
    <row r="58" spans="1:12" ht="20.100000000000001" customHeight="1" x14ac:dyDescent="0.2">
      <c r="A58" s="4">
        <v>57</v>
      </c>
      <c r="B58" s="6" t="s">
        <v>130</v>
      </c>
      <c r="C58" s="6" t="s">
        <v>160</v>
      </c>
      <c r="D58" s="6" t="s">
        <v>78</v>
      </c>
      <c r="E58" s="21" t="s">
        <v>61</v>
      </c>
      <c r="F58" s="7">
        <v>84.300000000000011</v>
      </c>
      <c r="G58" s="7"/>
      <c r="H58" s="7"/>
      <c r="I58" s="7"/>
      <c r="J58" s="7"/>
      <c r="K58" s="22" t="s">
        <v>55</v>
      </c>
      <c r="L58" s="22" t="s">
        <v>58</v>
      </c>
    </row>
    <row r="59" spans="1:12" ht="20.100000000000001" customHeight="1" x14ac:dyDescent="0.2">
      <c r="A59" s="4">
        <v>58</v>
      </c>
      <c r="B59" s="19" t="s">
        <v>131</v>
      </c>
      <c r="C59" s="20" t="s">
        <v>132</v>
      </c>
      <c r="D59" s="20" t="s">
        <v>133</v>
      </c>
      <c r="E59" s="21" t="s">
        <v>61</v>
      </c>
      <c r="F59" s="7">
        <v>91.8</v>
      </c>
      <c r="G59" s="7">
        <v>88</v>
      </c>
      <c r="H59" s="7">
        <v>91.4</v>
      </c>
      <c r="I59" s="7">
        <f t="shared" ref="I59:I68" si="2">G59*0.5+H59*0.5</f>
        <v>89.7</v>
      </c>
      <c r="J59" s="7">
        <f t="shared" ref="J59:J68" si="3">F59*0.3+I59*0.7</f>
        <v>90.33</v>
      </c>
      <c r="K59" s="23" t="s">
        <v>16</v>
      </c>
      <c r="L59" s="22"/>
    </row>
    <row r="60" spans="1:12" ht="20.100000000000001" customHeight="1" x14ac:dyDescent="0.2">
      <c r="A60" s="4">
        <v>59</v>
      </c>
      <c r="B60" s="19" t="s">
        <v>134</v>
      </c>
      <c r="C60" s="20" t="s">
        <v>135</v>
      </c>
      <c r="D60" s="20" t="s">
        <v>133</v>
      </c>
      <c r="E60" s="21" t="s">
        <v>61</v>
      </c>
      <c r="F60" s="7">
        <v>91.4</v>
      </c>
      <c r="G60" s="7">
        <v>88</v>
      </c>
      <c r="H60" s="7">
        <v>89.8</v>
      </c>
      <c r="I60" s="7">
        <f t="shared" si="2"/>
        <v>88.9</v>
      </c>
      <c r="J60" s="7">
        <f t="shared" si="3"/>
        <v>89.65</v>
      </c>
      <c r="K60" s="23" t="s">
        <v>16</v>
      </c>
      <c r="L60" s="22"/>
    </row>
    <row r="61" spans="1:12" ht="20.100000000000001" customHeight="1" x14ac:dyDescent="0.2">
      <c r="A61" s="4">
        <v>60</v>
      </c>
      <c r="B61" s="19" t="s">
        <v>136</v>
      </c>
      <c r="C61" s="20" t="s">
        <v>137</v>
      </c>
      <c r="D61" s="20" t="s">
        <v>133</v>
      </c>
      <c r="E61" s="21" t="s">
        <v>61</v>
      </c>
      <c r="F61" s="7">
        <v>90.8</v>
      </c>
      <c r="G61" s="7">
        <v>86</v>
      </c>
      <c r="H61" s="7">
        <v>91.2</v>
      </c>
      <c r="I61" s="7">
        <f t="shared" si="2"/>
        <v>88.6</v>
      </c>
      <c r="J61" s="7">
        <f t="shared" si="3"/>
        <v>89.259999999999991</v>
      </c>
      <c r="K61" s="23" t="s">
        <v>16</v>
      </c>
      <c r="L61" s="22"/>
    </row>
    <row r="62" spans="1:12" ht="20.100000000000001" customHeight="1" x14ac:dyDescent="0.2">
      <c r="A62" s="4">
        <v>61</v>
      </c>
      <c r="B62" s="19" t="s">
        <v>138</v>
      </c>
      <c r="C62" s="20" t="s">
        <v>139</v>
      </c>
      <c r="D62" s="20" t="s">
        <v>133</v>
      </c>
      <c r="E62" s="21" t="s">
        <v>61</v>
      </c>
      <c r="F62" s="7">
        <v>92.2</v>
      </c>
      <c r="G62" s="7">
        <v>84</v>
      </c>
      <c r="H62" s="7">
        <v>89.8</v>
      </c>
      <c r="I62" s="7">
        <f t="shared" si="2"/>
        <v>86.9</v>
      </c>
      <c r="J62" s="7">
        <f t="shared" si="3"/>
        <v>88.49</v>
      </c>
      <c r="K62" s="23" t="s">
        <v>16</v>
      </c>
      <c r="L62" s="22"/>
    </row>
    <row r="63" spans="1:12" ht="20.100000000000001" customHeight="1" x14ac:dyDescent="0.2">
      <c r="A63" s="4">
        <v>62</v>
      </c>
      <c r="B63" s="19" t="s">
        <v>140</v>
      </c>
      <c r="C63" s="20" t="s">
        <v>141</v>
      </c>
      <c r="D63" s="20" t="s">
        <v>133</v>
      </c>
      <c r="E63" s="21" t="s">
        <v>61</v>
      </c>
      <c r="F63" s="7">
        <v>90.4</v>
      </c>
      <c r="G63" s="7">
        <v>84</v>
      </c>
      <c r="H63" s="7">
        <v>89.4</v>
      </c>
      <c r="I63" s="7">
        <f t="shared" si="2"/>
        <v>86.7</v>
      </c>
      <c r="J63" s="7">
        <f t="shared" si="3"/>
        <v>87.81</v>
      </c>
      <c r="K63" s="23" t="s">
        <v>16</v>
      </c>
      <c r="L63" s="22"/>
    </row>
    <row r="64" spans="1:12" ht="20.100000000000001" customHeight="1" x14ac:dyDescent="0.2">
      <c r="A64" s="4">
        <v>63</v>
      </c>
      <c r="B64" s="19" t="s">
        <v>142</v>
      </c>
      <c r="C64" s="20" t="s">
        <v>143</v>
      </c>
      <c r="D64" s="20" t="s">
        <v>133</v>
      </c>
      <c r="E64" s="21" t="s">
        <v>61</v>
      </c>
      <c r="F64" s="7">
        <v>83.6</v>
      </c>
      <c r="G64" s="7">
        <v>85</v>
      </c>
      <c r="H64" s="7">
        <v>83.8</v>
      </c>
      <c r="I64" s="7">
        <f t="shared" si="2"/>
        <v>84.4</v>
      </c>
      <c r="J64" s="7">
        <f t="shared" si="3"/>
        <v>84.16</v>
      </c>
      <c r="K64" s="23" t="s">
        <v>144</v>
      </c>
      <c r="L64" s="22"/>
    </row>
    <row r="65" spans="1:12" ht="20.100000000000001" customHeight="1" x14ac:dyDescent="0.2">
      <c r="A65" s="4">
        <v>64</v>
      </c>
      <c r="B65" s="6" t="s">
        <v>145</v>
      </c>
      <c r="C65" s="6" t="s">
        <v>146</v>
      </c>
      <c r="D65" s="6" t="s">
        <v>147</v>
      </c>
      <c r="E65" s="21" t="s">
        <v>61</v>
      </c>
      <c r="F65" s="7">
        <v>90.38</v>
      </c>
      <c r="G65" s="7">
        <v>95</v>
      </c>
      <c r="H65" s="7">
        <v>92</v>
      </c>
      <c r="I65" s="7">
        <f t="shared" si="2"/>
        <v>93.5</v>
      </c>
      <c r="J65" s="7">
        <f t="shared" si="3"/>
        <v>92.563999999999993</v>
      </c>
      <c r="K65" s="22" t="s">
        <v>16</v>
      </c>
      <c r="L65" s="22"/>
    </row>
    <row r="66" spans="1:12" ht="20.100000000000001" customHeight="1" x14ac:dyDescent="0.2">
      <c r="A66" s="4">
        <v>65</v>
      </c>
      <c r="B66" s="6" t="s">
        <v>148</v>
      </c>
      <c r="C66" s="6" t="s">
        <v>149</v>
      </c>
      <c r="D66" s="6" t="s">
        <v>147</v>
      </c>
      <c r="E66" s="21" t="s">
        <v>61</v>
      </c>
      <c r="F66" s="7">
        <v>90.71</v>
      </c>
      <c r="G66" s="7">
        <v>94</v>
      </c>
      <c r="H66" s="7">
        <v>91.43</v>
      </c>
      <c r="I66" s="7">
        <f t="shared" si="2"/>
        <v>92.715000000000003</v>
      </c>
      <c r="J66" s="7">
        <f t="shared" si="3"/>
        <v>92.113499999999988</v>
      </c>
      <c r="K66" s="22" t="s">
        <v>16</v>
      </c>
      <c r="L66" s="22"/>
    </row>
    <row r="67" spans="1:12" ht="20.100000000000001" customHeight="1" x14ac:dyDescent="0.2">
      <c r="A67" s="4">
        <v>66</v>
      </c>
      <c r="B67" s="6" t="s">
        <v>150</v>
      </c>
      <c r="C67" s="6" t="s">
        <v>151</v>
      </c>
      <c r="D67" s="6" t="s">
        <v>147</v>
      </c>
      <c r="E67" s="21" t="s">
        <v>61</v>
      </c>
      <c r="F67" s="7">
        <v>86.76</v>
      </c>
      <c r="G67" s="7">
        <v>92</v>
      </c>
      <c r="H67" s="7">
        <v>90.29</v>
      </c>
      <c r="I67" s="7">
        <f t="shared" si="2"/>
        <v>91.14500000000001</v>
      </c>
      <c r="J67" s="7">
        <f t="shared" si="3"/>
        <v>89.82950000000001</v>
      </c>
      <c r="K67" s="22" t="s">
        <v>16</v>
      </c>
      <c r="L67" s="22"/>
    </row>
    <row r="68" spans="1:12" ht="20.100000000000001" customHeight="1" x14ac:dyDescent="0.2">
      <c r="A68" s="4">
        <v>67</v>
      </c>
      <c r="B68" s="6" t="s">
        <v>152</v>
      </c>
      <c r="C68" s="6" t="s">
        <v>153</v>
      </c>
      <c r="D68" s="6" t="s">
        <v>154</v>
      </c>
      <c r="E68" s="21" t="s">
        <v>61</v>
      </c>
      <c r="F68" s="7">
        <v>87.95</v>
      </c>
      <c r="G68" s="7">
        <v>91</v>
      </c>
      <c r="H68" s="7">
        <v>89.43</v>
      </c>
      <c r="I68" s="7">
        <f t="shared" si="2"/>
        <v>90.215000000000003</v>
      </c>
      <c r="J68" s="7">
        <f t="shared" si="3"/>
        <v>89.535499999999999</v>
      </c>
      <c r="K68" s="22" t="s">
        <v>144</v>
      </c>
      <c r="L68" s="22"/>
    </row>
    <row r="69" spans="1:12" ht="20.100000000000001" customHeight="1" x14ac:dyDescent="0.2">
      <c r="A69" s="4">
        <v>68</v>
      </c>
      <c r="B69" s="6" t="s">
        <v>155</v>
      </c>
      <c r="C69" s="6" t="s">
        <v>156</v>
      </c>
      <c r="D69" s="6" t="s">
        <v>147</v>
      </c>
      <c r="E69" s="21" t="s">
        <v>61</v>
      </c>
      <c r="F69" s="7">
        <v>92.05</v>
      </c>
      <c r="G69" s="7"/>
      <c r="H69" s="7"/>
      <c r="I69" s="7"/>
      <c r="J69" s="7"/>
      <c r="K69" s="22" t="s">
        <v>55</v>
      </c>
      <c r="L69" s="22" t="s">
        <v>58</v>
      </c>
    </row>
    <row r="70" spans="1:12" ht="20.100000000000001" customHeight="1" x14ac:dyDescent="0.2">
      <c r="A70" s="4">
        <v>69</v>
      </c>
      <c r="B70" s="6" t="s">
        <v>157</v>
      </c>
      <c r="C70" s="6" t="s">
        <v>158</v>
      </c>
      <c r="D70" s="6" t="s">
        <v>147</v>
      </c>
      <c r="E70" s="21" t="s">
        <v>61</v>
      </c>
      <c r="F70" s="7">
        <v>89.33</v>
      </c>
      <c r="G70" s="7"/>
      <c r="H70" s="7"/>
      <c r="I70" s="7"/>
      <c r="J70" s="7"/>
      <c r="K70" s="22" t="s">
        <v>55</v>
      </c>
      <c r="L70" s="22" t="s">
        <v>58</v>
      </c>
    </row>
  </sheetData>
  <phoneticPr fontId="2" type="noConversion"/>
  <conditionalFormatting sqref="C1:C1048576">
    <cfRule type="duplicateValues" priority="1"/>
  </conditionalFormatting>
  <conditionalFormatting sqref="C2:C21">
    <cfRule type="duplicateValues" dxfId="11" priority="7"/>
  </conditionalFormatting>
  <conditionalFormatting sqref="C22">
    <cfRule type="duplicateValues" dxfId="10" priority="6"/>
  </conditionalFormatting>
  <conditionalFormatting sqref="C23:C30 C1 C51:C58">
    <cfRule type="duplicateValues" dxfId="9" priority="12"/>
    <cfRule type="duplicateValues" dxfId="8" priority="13"/>
  </conditionalFormatting>
  <conditionalFormatting sqref="C31:C40">
    <cfRule type="duplicateValues" dxfId="7" priority="4"/>
    <cfRule type="duplicateValues" dxfId="6" priority="5"/>
  </conditionalFormatting>
  <conditionalFormatting sqref="C41:C50">
    <cfRule type="duplicateValues" dxfId="5" priority="2"/>
    <cfRule type="duplicateValues" dxfId="4" priority="3"/>
  </conditionalFormatting>
  <conditionalFormatting sqref="C59:C64">
    <cfRule type="duplicateValues" dxfId="3" priority="10"/>
    <cfRule type="duplicateValues" dxfId="2" priority="11"/>
  </conditionalFormatting>
  <conditionalFormatting sqref="C65:C70">
    <cfRule type="duplicateValues" dxfId="1" priority="8"/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2015-06-05T18:19:34Z</dcterms:created>
  <dcterms:modified xsi:type="dcterms:W3CDTF">2024-05-29T02:23:00Z</dcterms:modified>
</cp:coreProperties>
</file>